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<sst xmlns="http://schemas.openxmlformats.org/spreadsheetml/2006/main" count="170" uniqueCount="132">
  <si>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</si>
  <si>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</si>
  <si>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</si>
  <si>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</si>
  <si>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</si>
  <si>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</si>
  <si>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</si>
  <si>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</si>
  <si>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</si>
  <si>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</si>
  <si>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</si>
  <si>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</si>
  <si>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</si>
  <si>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</si>
  <si>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</si>
  <si>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</si>
  <si>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</si>
  <si>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</si>
  <si>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</si>
  <si>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</si>
  <si>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</si>
  <si>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</si>
  <si>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</si>
  <si>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</si>
  <si>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</si>
  <si>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</si>
  <si>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</si>
  <si>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</si>
  <si>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</si>
  <si>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</si>
  <si>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</si>
  <si>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</si>
  <si>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</si>
  <si>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</si>
  <si>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</si>
  <si>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</si>
  <si>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</si>
  <si>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</si>
  <si>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</si>
  <si>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</si>
  <si>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</si>
  <si>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</si>
  <si>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</si>
  <si>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</si>
  <si>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</si>
  <si>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</si>
  <si>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</si>
  <si>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</si>
  <si>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</si>
  <si>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</si>
  <si>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</si>
  <si>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</si>
  <si>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</si>
  <si>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</si>
  <si>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</si>
  <si>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</si>
  <si>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</si>
  <si>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</si>
  <si>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</si>
  <si>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</si>
  <si>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</si>
  <si>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</si>
  <si>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</si>
  <si>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</si>
  <si>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</si>
  <si>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</si>
  <si>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</si>
  <si>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</si>
  <si>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</si>
  <si>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</si>
  <si>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</si>
  <si>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</si>
  <si>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</si>
  <si>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</si>
  <si>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</si>
  <si>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</si>
  <si>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</si>
  <si>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</si>
  <si>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</si>
  <si>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</si>
  <si>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</si>
  <si>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</si>
  <si>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</si>
  <si>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</si>
  <si>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</si>
  <si>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</si>
  <si>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</si>
  <si>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</si>
  <si>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</si>
  <si>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</si>
  <si>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</si>
  <si>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</si>
  <si>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</si>
  <si>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</si>
  <si>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</si>
  <si>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</si>
  <si>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</si>
  <si>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</si>
  <si>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</si>
  <si>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</si>
  <si>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</si>
  <si>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</si>
  <si>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</si>
  <si>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</si>
  <si>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</si>
  <si>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</si>
  <si>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</si>
  <si>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</si>
  <si>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</si>
  <si>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</si>
  <si>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</si>
  <si>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</si>
  <si>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</si>
  <si>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</si>
  <si>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</si>
  <si>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</si>
  <si>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</si>
  <si>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</si>
  <si>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</si>
  <si>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</si>
  <si>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</si>
  <si>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</si>
  <si>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</si>
  <si>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</si>
  <si>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</si>
  <si>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</si>
  <si>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</si>
  <si>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</si>
  <si>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</si>
  <si>
    <t>г.Санкт-Петербург, п.Шушары, Ленсоветовский д.25</t>
  </si>
  <si>
    <t>итого:</t>
  </si>
  <si>
    <t>2013 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</si>
</sst>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165" fontId="46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4" fontId="2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43">
      <selection activeCell="D69" sqref="D69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82" t="s">
        <v>0</v>
      </c>
      <c r="B2" s="82"/>
      <c r="C2" s="82"/>
      <c r="D2" s="82"/>
      <c r="E2" s="40"/>
    </row>
    <row r="3" spans="1:5" s="17" customFormat="1" ht="19.5">
      <c r="A3" s="82" t="s">
        <v>53</v>
      </c>
      <c r="B3" s="82"/>
      <c r="C3" s="82"/>
      <c r="D3" s="82"/>
      <c r="E3" s="40"/>
    </row>
    <row r="4" spans="1:5" s="17" customFormat="1" ht="19.5">
      <c r="A4" s="82" t="s">
        <v>54</v>
      </c>
      <c r="B4" s="82"/>
      <c r="C4" s="82"/>
      <c r="D4" s="82"/>
      <c r="E4" s="40"/>
    </row>
    <row r="5" spans="1:5" s="17" customFormat="1" ht="19.5">
      <c r="A5" s="82"/>
      <c r="B5" s="82"/>
      <c r="C5" s="82"/>
      <c r="D5" s="82"/>
      <c r="E5" s="40"/>
    </row>
    <row r="6" spans="1:5" s="17" customFormat="1" ht="19.5">
      <c r="A6" s="82" t="s">
        <v>131</v>
      </c>
      <c r="B6" s="82"/>
      <c r="C6" s="82"/>
      <c r="D6" s="82"/>
      <c r="E6" s="40"/>
    </row>
    <row r="7" spans="1:4" ht="19.5">
      <c r="A7" s="4"/>
      <c r="B7" s="59"/>
      <c r="C7" s="60"/>
      <c r="D7" s="61"/>
    </row>
    <row r="8" spans="1:4" ht="19.5">
      <c r="A8" s="75" t="s">
        <v>56</v>
      </c>
      <c r="B8" s="75"/>
      <c r="C8" s="75"/>
      <c r="D8" s="75"/>
    </row>
    <row r="9" spans="1:4" ht="28.5" customHeight="1">
      <c r="A9" s="75" t="s">
        <v>57</v>
      </c>
      <c r="B9" s="75"/>
      <c r="C9" s="75"/>
      <c r="D9" s="75"/>
    </row>
    <row r="10" spans="1:4" ht="19.5">
      <c r="A10" s="75" t="s">
        <v>129</v>
      </c>
      <c r="B10" s="75"/>
      <c r="C10" s="75"/>
      <c r="D10" s="75"/>
    </row>
    <row r="11" spans="1:4" ht="19.5">
      <c r="A11" s="80" t="s">
        <v>55</v>
      </c>
      <c r="B11" s="80"/>
      <c r="C11" s="9" t="s">
        <v>1</v>
      </c>
      <c r="D11" s="63">
        <v>20292.2</v>
      </c>
    </row>
    <row r="12" spans="1:4" ht="38.25">
      <c r="A12" s="4"/>
      <c r="B12" s="2" t="s">
        <v>2</v>
      </c>
      <c r="C12" s="3" t="s">
        <v>3</v>
      </c>
      <c r="D12" s="46" t="s">
        <v>52</v>
      </c>
    </row>
    <row r="13" spans="1:4" ht="19.5">
      <c r="A13" s="73" t="s">
        <v>104</v>
      </c>
      <c r="B13" s="73"/>
      <c r="C13" s="73"/>
      <c r="D13" s="73"/>
    </row>
    <row r="14" spans="1:4" ht="19.5">
      <c r="A14" s="73" t="s">
        <v>97</v>
      </c>
      <c r="B14" s="73"/>
      <c r="C14" s="73"/>
      <c r="D14" s="73"/>
    </row>
    <row r="15" spans="1:4" ht="27">
      <c r="A15" s="4" t="s">
        <v>87</v>
      </c>
      <c r="B15" s="2" t="s">
        <v>4</v>
      </c>
      <c r="C15" s="65">
        <v>0.04</v>
      </c>
      <c r="D15" s="66">
        <f>$D$11*C15*12</f>
        <v>9740.256000000001</v>
      </c>
    </row>
    <row r="16" spans="1:4" ht="19.5">
      <c r="A16" s="4" t="s">
        <v>88</v>
      </c>
      <c r="B16" s="2" t="s">
        <v>5</v>
      </c>
      <c r="C16" s="65">
        <v>0.04</v>
      </c>
      <c r="D16" s="66">
        <f>$D$11*C16*12</f>
        <v>9740.256000000001</v>
      </c>
    </row>
    <row r="17" spans="1:4" ht="27">
      <c r="A17" s="4" t="s">
        <v>89</v>
      </c>
      <c r="B17" s="2" t="s">
        <v>6</v>
      </c>
      <c r="C17" s="67">
        <v>0.05</v>
      </c>
      <c r="D17" s="68">
        <f>12*C17*D11</f>
        <v>12175.320000000002</v>
      </c>
    </row>
    <row r="18" spans="1:4" ht="19.5">
      <c r="A18" s="4" t="s">
        <v>90</v>
      </c>
      <c r="B18" s="2" t="s">
        <v>5</v>
      </c>
      <c r="C18" s="67">
        <v>0.06</v>
      </c>
      <c r="D18" s="68">
        <f>12*D11*C18</f>
        <v>14610.384</v>
      </c>
    </row>
    <row r="19" spans="1:5" ht="25.5">
      <c r="A19" s="4" t="s">
        <v>21</v>
      </c>
      <c r="B19" s="2" t="s">
        <v>24</v>
      </c>
      <c r="C19" s="69">
        <v>0.11</v>
      </c>
      <c r="D19" s="68">
        <f>12*$D$11*C19</f>
        <v>26785.704</v>
      </c>
      <c r="E19" s="45"/>
    </row>
    <row r="20" spans="1:5" ht="17.25" customHeight="1">
      <c r="A20" s="4" t="s">
        <v>22</v>
      </c>
      <c r="B20" s="2" t="s">
        <v>25</v>
      </c>
      <c r="C20" s="69">
        <v>0.42</v>
      </c>
      <c r="D20" s="68">
        <f aca="true" t="shared" si="0" ref="D20:D28">12*$D$11*C20</f>
        <v>102272.68800000001</v>
      </c>
      <c r="E20" s="45"/>
    </row>
    <row r="21" spans="1:5" ht="25.5">
      <c r="A21" s="4" t="s">
        <v>23</v>
      </c>
      <c r="B21" s="2" t="s">
        <v>8</v>
      </c>
      <c r="C21" s="69">
        <v>0.18</v>
      </c>
      <c r="D21" s="68">
        <f t="shared" si="0"/>
        <v>43831.152</v>
      </c>
      <c r="E21" s="45"/>
    </row>
    <row r="22" spans="1:4" s="1" customFormat="1" ht="25.5">
      <c r="A22" s="4" t="s">
        <v>91</v>
      </c>
      <c r="B22" s="70" t="s">
        <v>58</v>
      </c>
      <c r="C22" s="71">
        <v>0.25</v>
      </c>
      <c r="D22" s="68">
        <f t="shared" si="0"/>
        <v>60876.600000000006</v>
      </c>
    </row>
    <row r="23" spans="1:6" s="1" customFormat="1" ht="38.25">
      <c r="A23" s="4" t="s">
        <v>92</v>
      </c>
      <c r="B23" s="70" t="s">
        <v>59</v>
      </c>
      <c r="C23" s="71">
        <v>0.62</v>
      </c>
      <c r="D23" s="68">
        <f t="shared" si="0"/>
        <v>150973.96800000002</v>
      </c>
      <c r="F23" s="8"/>
    </row>
    <row r="24" spans="1:5" ht="25.5">
      <c r="A24" s="4" t="s">
        <v>79</v>
      </c>
      <c r="B24" s="2" t="s">
        <v>6</v>
      </c>
      <c r="C24" s="69">
        <v>0.03</v>
      </c>
      <c r="D24" s="66">
        <f t="shared" si="0"/>
        <v>7305.192</v>
      </c>
      <c r="E24" s="45"/>
    </row>
    <row r="25" spans="1:4" s="1" customFormat="1" ht="25.5">
      <c r="A25" s="4" t="s">
        <v>108</v>
      </c>
      <c r="B25" s="70" t="s">
        <v>25</v>
      </c>
      <c r="C25" s="71">
        <v>0.42</v>
      </c>
      <c r="D25" s="68">
        <f t="shared" si="0"/>
        <v>102272.68800000001</v>
      </c>
    </row>
    <row r="26" spans="1:5" ht="12.75">
      <c r="A26" s="4" t="s">
        <v>29</v>
      </c>
      <c r="B26" s="2" t="s">
        <v>6</v>
      </c>
      <c r="C26" s="69">
        <v>0.23</v>
      </c>
      <c r="D26" s="68">
        <f t="shared" si="0"/>
        <v>56006.47200000001</v>
      </c>
      <c r="E26" s="45"/>
    </row>
    <row r="27" spans="1:5" ht="25.5">
      <c r="A27" s="4" t="s">
        <v>30</v>
      </c>
      <c r="B27" s="2" t="s">
        <v>5</v>
      </c>
      <c r="C27" s="69">
        <v>0.01</v>
      </c>
      <c r="D27" s="68">
        <f t="shared" si="0"/>
        <v>2435.0640000000003</v>
      </c>
      <c r="E27" s="45"/>
    </row>
    <row r="28" spans="1:5" ht="51">
      <c r="A28" s="57" t="s">
        <v>39</v>
      </c>
      <c r="B28" s="2" t="s">
        <v>14</v>
      </c>
      <c r="C28" s="69">
        <v>0.21</v>
      </c>
      <c r="D28" s="68">
        <f t="shared" si="0"/>
        <v>51136.344000000005</v>
      </c>
      <c r="E28" s="45"/>
    </row>
    <row r="29" spans="1:5" ht="25.5" customHeight="1">
      <c r="A29" s="73" t="s">
        <v>103</v>
      </c>
      <c r="B29" s="73"/>
      <c r="C29" s="73"/>
      <c r="D29" s="73"/>
      <c r="E29" s="45"/>
    </row>
    <row r="30" spans="1:4" s="1" customFormat="1" ht="25.5">
      <c r="A30" s="4" t="s">
        <v>71</v>
      </c>
      <c r="B30" s="2" t="s">
        <v>14</v>
      </c>
      <c r="C30" s="71">
        <v>0.13</v>
      </c>
      <c r="D30" s="69">
        <f aca="true" t="shared" si="1" ref="D30:D37">12*$D$11*C30</f>
        <v>31655.832000000006</v>
      </c>
    </row>
    <row r="31" spans="1:4" s="1" customFormat="1" ht="63.75">
      <c r="A31" s="4" t="s">
        <v>72</v>
      </c>
      <c r="B31" s="70" t="s">
        <v>5</v>
      </c>
      <c r="C31" s="71">
        <v>0.92</v>
      </c>
      <c r="D31" s="69">
        <f t="shared" si="1"/>
        <v>224025.88800000004</v>
      </c>
    </row>
    <row r="32" spans="1:4" s="1" customFormat="1" ht="25.5">
      <c r="A32" s="4" t="s">
        <v>73</v>
      </c>
      <c r="B32" s="2" t="s">
        <v>74</v>
      </c>
      <c r="C32" s="71">
        <v>0.11</v>
      </c>
      <c r="D32" s="69">
        <f t="shared" si="1"/>
        <v>26785.704</v>
      </c>
    </row>
    <row r="33" spans="1:5" ht="25.5">
      <c r="A33" s="4" t="s">
        <v>28</v>
      </c>
      <c r="B33" s="2" t="s">
        <v>5</v>
      </c>
      <c r="C33" s="69">
        <v>0.09</v>
      </c>
      <c r="D33" s="69">
        <f t="shared" si="1"/>
        <v>21915.576</v>
      </c>
      <c r="E33" s="45"/>
    </row>
    <row r="34" spans="1:5" ht="51">
      <c r="A34" s="4" t="s">
        <v>27</v>
      </c>
      <c r="B34" s="2" t="s">
        <v>5</v>
      </c>
      <c r="C34" s="69">
        <v>0.03</v>
      </c>
      <c r="D34" s="69">
        <f t="shared" si="1"/>
        <v>7305.192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73" t="s">
        <v>98</v>
      </c>
      <c r="B36" s="73"/>
      <c r="C36" s="73"/>
      <c r="D36" s="73"/>
    </row>
    <row r="37" spans="1:4" s="1" customFormat="1" ht="24" customHeight="1">
      <c r="A37" s="4" t="s">
        <v>75</v>
      </c>
      <c r="B37" s="70" t="s">
        <v>76</v>
      </c>
      <c r="C37" s="71">
        <v>0.12</v>
      </c>
      <c r="D37" s="69">
        <f t="shared" si="1"/>
        <v>29220.768</v>
      </c>
    </row>
    <row r="38" spans="1:4" s="1" customFormat="1" ht="76.5">
      <c r="A38" s="4" t="s">
        <v>77</v>
      </c>
      <c r="B38" s="70" t="s">
        <v>6</v>
      </c>
      <c r="C38" s="71">
        <v>0.43</v>
      </c>
      <c r="D38" s="69">
        <f>12*$D$11*C38</f>
        <v>104707.75200000001</v>
      </c>
    </row>
    <row r="39" spans="1:5" ht="25.5">
      <c r="A39" s="4" t="s">
        <v>33</v>
      </c>
      <c r="B39" s="2" t="s">
        <v>5</v>
      </c>
      <c r="C39" s="69">
        <v>0.26</v>
      </c>
      <c r="D39" s="69">
        <f>12*$D$11*C39</f>
        <v>63311.66400000001</v>
      </c>
      <c r="E39" s="45"/>
    </row>
    <row r="40" spans="1:5" ht="38.25">
      <c r="A40" s="4" t="s">
        <v>96</v>
      </c>
      <c r="B40" s="2" t="s">
        <v>5</v>
      </c>
      <c r="C40" s="69">
        <v>0.18</v>
      </c>
      <c r="D40" s="69">
        <f>12*$D$11*C40</f>
        <v>43831.152</v>
      </c>
      <c r="E40" s="45"/>
    </row>
    <row r="41" spans="1:5" ht="51">
      <c r="A41" s="4" t="s">
        <v>26</v>
      </c>
      <c r="B41" s="2" t="s">
        <v>101</v>
      </c>
      <c r="C41" s="69">
        <v>0.09</v>
      </c>
      <c r="D41" s="2">
        <f>12*$D$11*C41</f>
        <v>21915.576</v>
      </c>
      <c r="E41" s="45"/>
    </row>
    <row r="42" spans="1:5" ht="63.75">
      <c r="A42" s="4" t="s">
        <v>36</v>
      </c>
      <c r="B42" s="2" t="s">
        <v>14</v>
      </c>
      <c r="C42" s="69">
        <v>0.08</v>
      </c>
      <c r="D42" s="2">
        <f>12*$D$11*C42</f>
        <v>19480.512000000002</v>
      </c>
      <c r="E42" s="45"/>
    </row>
    <row r="43" spans="1:4" s="1" customFormat="1" ht="12.75">
      <c r="A43" s="73" t="s">
        <v>99</v>
      </c>
      <c r="B43" s="73"/>
      <c r="C43" s="73"/>
      <c r="D43" s="73"/>
    </row>
    <row r="44" spans="1:4" s="1" customFormat="1" ht="78" customHeight="1">
      <c r="A44" s="4" t="s">
        <v>80</v>
      </c>
      <c r="B44" s="70" t="s">
        <v>78</v>
      </c>
      <c r="C44" s="71">
        <v>0.19</v>
      </c>
      <c r="D44" s="69">
        <f>12*$D$11*C44</f>
        <v>46266.21600000001</v>
      </c>
    </row>
    <row r="45" spans="1:4" ht="27">
      <c r="A45" s="4" t="s">
        <v>81</v>
      </c>
      <c r="B45" s="3" t="s">
        <v>14</v>
      </c>
      <c r="C45" s="65">
        <v>0.69</v>
      </c>
      <c r="D45" s="69">
        <v>133120.6</v>
      </c>
    </row>
    <row r="46" spans="1:4" ht="19.5">
      <c r="A46" s="4" t="s">
        <v>102</v>
      </c>
      <c r="B46" s="3" t="s">
        <v>7</v>
      </c>
      <c r="C46" s="65">
        <v>0.06</v>
      </c>
      <c r="D46" s="69">
        <f>12*$D$11*C46</f>
        <v>14610.384</v>
      </c>
    </row>
    <row r="47" spans="1:4" s="1" customFormat="1" ht="12.75">
      <c r="A47" s="73" t="s">
        <v>100</v>
      </c>
      <c r="B47" s="73"/>
      <c r="C47" s="73"/>
      <c r="D47" s="73"/>
    </row>
    <row r="48" spans="1:4" ht="19.5">
      <c r="A48" s="4" t="s">
        <v>82</v>
      </c>
      <c r="B48" s="10" t="s">
        <v>16</v>
      </c>
      <c r="C48" s="62">
        <v>0.13</v>
      </c>
      <c r="D48" s="7">
        <f>12*$D$11*C48</f>
        <v>31655.832000000006</v>
      </c>
    </row>
    <row r="49" spans="1:4" ht="103.5">
      <c r="A49" s="4" t="s">
        <v>106</v>
      </c>
      <c r="B49" s="10" t="s">
        <v>13</v>
      </c>
      <c r="C49" s="22">
        <v>0.47</v>
      </c>
      <c r="D49" s="21">
        <f>12*$D$11*C49</f>
        <v>114448.008</v>
      </c>
    </row>
    <row r="50" spans="1:4" ht="27">
      <c r="A50" s="4" t="s">
        <v>93</v>
      </c>
      <c r="B50" s="10"/>
      <c r="C50" s="22">
        <v>0.26</v>
      </c>
      <c r="D50" s="21">
        <v>84030</v>
      </c>
    </row>
    <row r="51" spans="1:4" s="1" customFormat="1" ht="12.75">
      <c r="A51" s="4" t="s">
        <v>107</v>
      </c>
      <c r="B51" s="5" t="s">
        <v>7</v>
      </c>
      <c r="C51" s="6">
        <v>2.53</v>
      </c>
      <c r="D51" s="7">
        <f>C51*D11*12</f>
        <v>616071.1919999999</v>
      </c>
    </row>
    <row r="52" spans="1:4" ht="19.5">
      <c r="A52" s="4"/>
      <c r="B52" s="10"/>
      <c r="C52" s="6"/>
      <c r="D52" s="7"/>
    </row>
    <row r="53" spans="1:4" ht="19.5">
      <c r="A53" s="73" t="s">
        <v>105</v>
      </c>
      <c r="B53" s="73"/>
      <c r="C53" s="73"/>
      <c r="D53" s="73"/>
    </row>
    <row r="54" spans="1:4" ht="19.5">
      <c r="A54" s="4" t="s">
        <v>83</v>
      </c>
      <c r="B54" s="2" t="s">
        <v>9</v>
      </c>
      <c r="C54" s="65">
        <v>0.02</v>
      </c>
      <c r="D54" s="66">
        <f>12*$D$11*C54</f>
        <v>4870.128000000001</v>
      </c>
    </row>
    <row r="55" spans="1:4" ht="19.5">
      <c r="A55" s="4" t="s">
        <v>84</v>
      </c>
      <c r="B55" s="2" t="s">
        <v>10</v>
      </c>
      <c r="C55" s="65">
        <v>0.06</v>
      </c>
      <c r="D55" s="66">
        <f aca="true" t="shared" si="2" ref="D55:D70">12*$D$11*C55</f>
        <v>14610.384</v>
      </c>
    </row>
    <row r="56" spans="1:4" ht="19.5">
      <c r="A56" s="4" t="s">
        <v>85</v>
      </c>
      <c r="B56" s="2" t="s">
        <v>10</v>
      </c>
      <c r="C56" s="65">
        <v>0.01</v>
      </c>
      <c r="D56" s="66">
        <f t="shared" si="2"/>
        <v>2435.0640000000003</v>
      </c>
    </row>
    <row r="57" spans="1:5" ht="12.75">
      <c r="A57" s="4" t="s">
        <v>31</v>
      </c>
      <c r="B57" s="70" t="s">
        <v>12</v>
      </c>
      <c r="C57" s="69">
        <v>0.01</v>
      </c>
      <c r="D57" s="66">
        <f t="shared" si="2"/>
        <v>2435.0640000000003</v>
      </c>
      <c r="E57" s="45"/>
    </row>
    <row r="58" spans="1:5" ht="12.75">
      <c r="A58" s="4" t="s">
        <v>32</v>
      </c>
      <c r="B58" s="70" t="s">
        <v>12</v>
      </c>
      <c r="C58" s="69">
        <v>0.01</v>
      </c>
      <c r="D58" s="66">
        <f t="shared" si="2"/>
        <v>2435.0640000000003</v>
      </c>
      <c r="E58" s="45"/>
    </row>
    <row r="59" spans="1:5" ht="25.5">
      <c r="A59" s="4" t="s">
        <v>38</v>
      </c>
      <c r="B59" s="2" t="s">
        <v>6</v>
      </c>
      <c r="C59" s="69">
        <v>0.02</v>
      </c>
      <c r="D59" s="66">
        <f t="shared" si="2"/>
        <v>4870.128000000001</v>
      </c>
      <c r="E59" s="45"/>
    </row>
    <row r="60" spans="1:5" ht="25.5">
      <c r="A60" s="4" t="s">
        <v>35</v>
      </c>
      <c r="B60" s="2" t="s">
        <v>5</v>
      </c>
      <c r="C60" s="69">
        <v>0.02</v>
      </c>
      <c r="D60" s="66">
        <f t="shared" si="2"/>
        <v>4870.128000000001</v>
      </c>
      <c r="E60" s="45"/>
    </row>
    <row r="61" spans="1:5" ht="37.5" customHeight="1">
      <c r="A61" s="4" t="s">
        <v>86</v>
      </c>
      <c r="B61" s="2" t="s">
        <v>10</v>
      </c>
      <c r="C61" s="69">
        <v>0.04</v>
      </c>
      <c r="D61" s="66">
        <f t="shared" si="2"/>
        <v>9740.256000000001</v>
      </c>
      <c r="E61" s="45"/>
    </row>
    <row r="62" spans="1:4" ht="19.5">
      <c r="A62" s="4" t="s">
        <v>11</v>
      </c>
      <c r="B62" s="2" t="s">
        <v>12</v>
      </c>
      <c r="C62" s="65">
        <v>0.07</v>
      </c>
      <c r="D62" s="66">
        <f t="shared" si="2"/>
        <v>17045.448000000004</v>
      </c>
    </row>
    <row r="63" spans="1:4" s="1" customFormat="1" ht="12.75">
      <c r="A63" s="4" t="s">
        <v>60</v>
      </c>
      <c r="B63" s="70" t="s">
        <v>61</v>
      </c>
      <c r="C63" s="69">
        <v>0.21</v>
      </c>
      <c r="D63" s="66">
        <f t="shared" si="2"/>
        <v>51136.344000000005</v>
      </c>
    </row>
    <row r="64" spans="1:4" s="1" customFormat="1" ht="12.75">
      <c r="A64" s="4" t="s">
        <v>62</v>
      </c>
      <c r="B64" s="70" t="s">
        <v>63</v>
      </c>
      <c r="C64" s="69">
        <v>0.19</v>
      </c>
      <c r="D64" s="66">
        <f t="shared" si="2"/>
        <v>46266.21600000001</v>
      </c>
    </row>
    <row r="65" spans="1:4" s="1" customFormat="1" ht="12.75">
      <c r="A65" s="9" t="s">
        <v>64</v>
      </c>
      <c r="B65" s="70" t="s">
        <v>65</v>
      </c>
      <c r="C65" s="69">
        <v>0.09</v>
      </c>
      <c r="D65" s="66">
        <f t="shared" si="2"/>
        <v>21915.576</v>
      </c>
    </row>
    <row r="66" spans="1:4" s="1" customFormat="1" ht="12.75">
      <c r="A66" s="9" t="s">
        <v>66</v>
      </c>
      <c r="B66" s="70" t="s">
        <v>67</v>
      </c>
      <c r="C66" s="69">
        <v>0.2</v>
      </c>
      <c r="D66" s="66">
        <f t="shared" si="2"/>
        <v>48701.280000000006</v>
      </c>
    </row>
    <row r="67" spans="1:4" s="1" customFormat="1" ht="41.25" customHeight="1">
      <c r="A67" s="4" t="s">
        <v>68</v>
      </c>
      <c r="B67" s="70" t="s">
        <v>7</v>
      </c>
      <c r="C67" s="71">
        <v>0.06</v>
      </c>
      <c r="D67" s="66">
        <f t="shared" si="2"/>
        <v>14610.384</v>
      </c>
    </row>
    <row r="68" spans="1:4" s="1" customFormat="1" ht="12.75">
      <c r="A68" s="4" t="s">
        <v>60</v>
      </c>
      <c r="B68" s="70" t="s">
        <v>12</v>
      </c>
      <c r="C68" s="69">
        <v>0.1</v>
      </c>
      <c r="D68" s="66">
        <v>28643.2</v>
      </c>
    </row>
    <row r="69" spans="1:4" s="1" customFormat="1" ht="12.75">
      <c r="A69" s="4" t="s">
        <v>69</v>
      </c>
      <c r="B69" s="70" t="s">
        <v>9</v>
      </c>
      <c r="C69" s="69">
        <v>0.13</v>
      </c>
      <c r="D69" s="66">
        <f t="shared" si="2"/>
        <v>31655.832000000006</v>
      </c>
    </row>
    <row r="70" spans="1:4" s="1" customFormat="1" ht="12.75">
      <c r="A70" s="4" t="s">
        <v>70</v>
      </c>
      <c r="B70" s="70" t="s">
        <v>12</v>
      </c>
      <c r="C70" s="72">
        <v>0.07</v>
      </c>
      <c r="D70" s="66">
        <v>15689.3</v>
      </c>
    </row>
    <row r="71" spans="1:4" ht="19.5">
      <c r="A71" s="4"/>
      <c r="B71" s="10"/>
      <c r="C71" s="22"/>
      <c r="D71" s="21"/>
    </row>
    <row r="72" spans="1:4" ht="19.5">
      <c r="A72" s="73" t="s">
        <v>110</v>
      </c>
      <c r="B72" s="73"/>
      <c r="C72" s="73"/>
      <c r="D72" s="73"/>
    </row>
    <row r="73" spans="1:4" ht="19.5">
      <c r="A73" s="4" t="s">
        <v>109</v>
      </c>
      <c r="B73" s="10"/>
      <c r="C73" s="6">
        <v>2.7</v>
      </c>
      <c r="D73" s="7">
        <f>C73*12*D11</f>
        <v>657467.2800000001</v>
      </c>
    </row>
    <row r="74" spans="1:4" ht="27">
      <c r="A74" s="4" t="s">
        <v>111</v>
      </c>
      <c r="B74" s="10" t="s">
        <v>16</v>
      </c>
      <c r="C74" s="6">
        <v>0.4</v>
      </c>
      <c r="D74" s="7">
        <f>C74*12*D11</f>
        <v>97402.56000000001</v>
      </c>
    </row>
    <row r="75" spans="1:4" s="1" customFormat="1" ht="25.5" customHeight="1">
      <c r="A75" s="73" t="s">
        <v>112</v>
      </c>
      <c r="B75" s="73"/>
      <c r="C75" s="73"/>
      <c r="D75" s="73"/>
    </row>
    <row r="76" spans="1:4" s="1" customFormat="1" ht="38.25">
      <c r="A76" s="4" t="s">
        <v>95</v>
      </c>
      <c r="B76" s="5" t="s">
        <v>78</v>
      </c>
      <c r="C76" s="6">
        <v>1.18</v>
      </c>
      <c r="D76" s="7">
        <f>12*$D$11*C76</f>
        <v>287337.552</v>
      </c>
    </row>
    <row r="77" spans="1:4" ht="19.5">
      <c r="A77" s="73" t="s">
        <v>113</v>
      </c>
      <c r="B77" s="73"/>
      <c r="C77" s="73"/>
      <c r="D77" s="73"/>
    </row>
    <row r="78" spans="1:4" ht="19.5">
      <c r="A78" s="4" t="s">
        <v>94</v>
      </c>
      <c r="B78" s="10" t="s">
        <v>7</v>
      </c>
      <c r="C78" s="22">
        <v>1.63</v>
      </c>
      <c r="D78" s="21">
        <f>12*$D$11*C78</f>
        <v>396915.43200000003</v>
      </c>
    </row>
    <row r="79" spans="1:4" ht="25.5" customHeight="1">
      <c r="A79" s="74" t="s">
        <v>114</v>
      </c>
      <c r="B79" s="74"/>
      <c r="C79" s="74"/>
      <c r="D79" s="74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129058.392</v>
      </c>
    </row>
    <row r="81" spans="1:4" ht="23.25" customHeight="1">
      <c r="A81" s="73" t="s">
        <v>116</v>
      </c>
      <c r="B81" s="73"/>
      <c r="C81" s="73"/>
      <c r="D81" s="73"/>
    </row>
    <row r="82" spans="1:4" ht="30" customHeight="1">
      <c r="A82" s="4" t="s">
        <v>115</v>
      </c>
      <c r="B82" s="11" t="s">
        <v>16</v>
      </c>
      <c r="C82" s="22">
        <v>1.75</v>
      </c>
      <c r="D82" s="21">
        <f>C82*12*$D$11</f>
        <v>426136.2</v>
      </c>
    </row>
    <row r="83" spans="1:4" ht="28.5" customHeight="1">
      <c r="A83" s="73" t="s">
        <v>117</v>
      </c>
      <c r="B83" s="73"/>
      <c r="C83" s="73"/>
      <c r="D83" s="73"/>
    </row>
    <row r="84" spans="1:5" ht="25.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73" t="s">
        <v>119</v>
      </c>
      <c r="B85" s="75"/>
      <c r="C85" s="75"/>
      <c r="D85" s="75"/>
      <c r="E85" s="45"/>
    </row>
    <row r="86" spans="1:5" ht="25.5">
      <c r="A86" s="4" t="s">
        <v>118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73" t="s">
        <v>120</v>
      </c>
      <c r="B87" s="73"/>
      <c r="C87" s="73"/>
      <c r="D87" s="73"/>
    </row>
    <row r="88" spans="1:4" ht="39.75">
      <c r="A88" s="4" t="s">
        <v>20</v>
      </c>
      <c r="B88" s="11" t="s">
        <v>16</v>
      </c>
      <c r="C88" s="22">
        <v>0.41</v>
      </c>
      <c r="D88" s="21">
        <f>C88*12*$D$11</f>
        <v>99837.624</v>
      </c>
    </row>
    <row r="89" spans="1:4" ht="19.5">
      <c r="A89" s="4"/>
      <c r="B89" s="10"/>
      <c r="C89" s="6"/>
      <c r="D89" s="7"/>
    </row>
    <row r="90" spans="1:4" ht="25.5" customHeight="1">
      <c r="A90" s="74" t="s">
        <v>121</v>
      </c>
      <c r="B90" s="74"/>
      <c r="C90" s="74"/>
      <c r="D90" s="74"/>
    </row>
    <row r="91" spans="1:4" ht="19.5">
      <c r="A91" s="4" t="s">
        <v>15</v>
      </c>
      <c r="B91" s="3" t="s">
        <v>16</v>
      </c>
      <c r="C91" s="65">
        <v>0.11</v>
      </c>
      <c r="D91" s="66">
        <f>C91*12*$D$11</f>
        <v>26785.704</v>
      </c>
    </row>
    <row r="92" spans="1:4" ht="27">
      <c r="A92" s="4" t="s">
        <v>17</v>
      </c>
      <c r="B92" s="3" t="s">
        <v>16</v>
      </c>
      <c r="C92" s="65">
        <v>0.61</v>
      </c>
      <c r="D92" s="66">
        <f>C92*12*$D$11</f>
        <v>148538.904</v>
      </c>
    </row>
    <row r="93" spans="1:4" ht="19.5">
      <c r="A93" s="4" t="s">
        <v>18</v>
      </c>
      <c r="B93" s="3" t="s">
        <v>16</v>
      </c>
      <c r="C93" s="65">
        <v>0.09</v>
      </c>
      <c r="D93" s="66">
        <f>C93*12*$D$11</f>
        <v>21915.576</v>
      </c>
    </row>
    <row r="94" spans="1:5" ht="25.5" customHeight="1">
      <c r="A94" s="73" t="s">
        <v>123</v>
      </c>
      <c r="B94" s="73"/>
      <c r="C94" s="73"/>
      <c r="D94" s="73"/>
      <c r="E94" s="45"/>
    </row>
    <row r="95" spans="1:5" ht="25.5">
      <c r="A95" s="4" t="s">
        <v>122</v>
      </c>
      <c r="B95" s="2" t="s">
        <v>7</v>
      </c>
      <c r="C95" s="69">
        <f>D95/D11/12</f>
        <v>0.048881918503990034</v>
      </c>
      <c r="D95" s="68">
        <v>11903.06</v>
      </c>
      <c r="E95" s="45"/>
    </row>
    <row r="96" spans="1:5" s="25" customFormat="1" ht="21" customHeight="1">
      <c r="A96" s="81" t="s">
        <v>128</v>
      </c>
      <c r="B96" s="81"/>
      <c r="C96" s="81"/>
      <c r="D96" s="81"/>
      <c r="E96" s="41"/>
    </row>
    <row r="97" spans="1:5" s="25" customFormat="1" ht="33" customHeight="1">
      <c r="A97" s="11" t="s">
        <v>126</v>
      </c>
      <c r="B97" s="3" t="s">
        <v>127</v>
      </c>
      <c r="C97" s="3">
        <v>5.08</v>
      </c>
      <c r="D97" s="3">
        <v>999950.48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124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125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13" t="s">
        <v>130</v>
      </c>
      <c r="B114" s="5"/>
      <c r="C114" s="6"/>
      <c r="D114" s="64">
        <f>D15+D16+D17+D18+D19+D20+D21+D22+D23+D24+D25+D26+D27+D28+D30+D31+D32+D33+D37+D38+D39+D40+D41+D42+D44+D45+D46+D48+D49+D50+D51+D54+D55+D56+D57+D58+D59+D60+D61+D62+D63+D64+D65+D66++D67+D68+D69+D73+D74+D76+D78+D80+D82+D84+D86+D88+D91+D92+D93+D95+D97</f>
        <v>6303464.004000001</v>
      </c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73"/>
      <c r="B126" s="73"/>
      <c r="C126" s="73"/>
      <c r="D126" s="73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73"/>
      <c r="B144" s="73"/>
      <c r="C144" s="73"/>
      <c r="D144" s="73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76"/>
      <c r="B181" s="77"/>
      <c r="C181" s="77"/>
      <c r="D181" s="77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78"/>
      <c r="B230" s="79"/>
      <c r="C230" s="79"/>
      <c r="D230" s="79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Proekt</cp:lastModifiedBy>
  <cp:lastPrinted>2015-02-24T14:22:43Z</cp:lastPrinted>
  <dcterms:created xsi:type="dcterms:W3CDTF">2014-08-18T11:26:28Z</dcterms:created>
  <dcterms:modified xsi:type="dcterms:W3CDTF">2015-04-14T08:23:11Z</dcterms:modified>
  <cp:category/>
  <cp:version/>
  <cp:contentType/>
  <cp:contentStatus/>
</cp:coreProperties>
</file>